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'Лист1'!$A$1:$L$69</definedName>
    <definedName name="Excel_BuiltIn_Print_Area" localSheetId="0">'Лист1'!$A$1:$L$75</definedName>
  </definedNames>
  <calcPr fullCalcOnLoad="1"/>
</workbook>
</file>

<file path=xl/sharedStrings.xml><?xml version="1.0" encoding="utf-8"?>
<sst xmlns="http://schemas.openxmlformats.org/spreadsheetml/2006/main" count="151" uniqueCount="100">
  <si>
    <t>Отчет о ходе реализации муниципальной программы Великого Новгорода</t>
  </si>
  <si>
    <t>"Обеспечение жильем отдельных категорий граждан Великого Новгорода" на 2017 — 2025 годы</t>
  </si>
  <si>
    <t>За 2022 год</t>
  </si>
  <si>
    <t>Таблица 1. Сведения о финансировании и освоении средств муниципальной программы</t>
  </si>
  <si>
    <t>(тыс. рублей)</t>
  </si>
  <si>
    <t>Наименование</t>
  </si>
  <si>
    <t>Всего</t>
  </si>
  <si>
    <t>Средства федерального бюджета</t>
  </si>
  <si>
    <t>Средства областного бюджета</t>
  </si>
  <si>
    <t>Средства бюджета Великого Новгорода</t>
  </si>
  <si>
    <t>Внебюджетные источники</t>
  </si>
  <si>
    <t>план на год</t>
  </si>
  <si>
    <t>кассовый расход</t>
  </si>
  <si>
    <t>Всего по муниципальной программе</t>
  </si>
  <si>
    <t>в том числе:</t>
  </si>
  <si>
    <t>Подпрограмма: "Обеспечение жильем молодых семей на территории Великого Новгорода"</t>
  </si>
  <si>
    <t>Подпрограмма: "Социальная поддержка по улучшению жилищных условий многодетных семей на территории Великого Новгорода"</t>
  </si>
  <si>
    <t>-</t>
  </si>
  <si>
    <t>Подпрограмма "Обеспечение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помещений"</t>
  </si>
  <si>
    <t>Согласовано в части бюджетных средств:</t>
  </si>
  <si>
    <t>Председатель комитета финансов Администрации Великого Новгорода ____________________________ Е.А. Медеева</t>
  </si>
  <si>
    <t>Таблица 2. Сведения о выполнении мероприятий муниципальной программы</t>
  </si>
  <si>
    <t>№ п/п</t>
  </si>
  <si>
    <t>Наименование мероприятия</t>
  </si>
  <si>
    <t>Срок реализации</t>
  </si>
  <si>
    <t>Результаты реализации мероприятия</t>
  </si>
  <si>
    <t>Проблемы, возникшие в ходе реализации мероприятия</t>
  </si>
  <si>
    <t>Подпрограмма: Обеспечение жильем молодых семей</t>
  </si>
  <si>
    <t>1.1.</t>
  </si>
  <si>
    <t>Признание молодых семей нуждающимися в жилых помещениях</t>
  </si>
  <si>
    <t>2017 -2025 годы</t>
  </si>
  <si>
    <t xml:space="preserve">За 2022 год было рассмотрено 37 заявлений о признании молодых семей нуждающимися в жилом помещении: 26 молодые семьи признаны нуждающимися, 11 молодым семьям отказано в признании нуждающимися в жилом помещении. </t>
  </si>
  <si>
    <t>1.2.</t>
  </si>
  <si>
    <t>Признание молодых семей имеющими достаточные доходы, денежные средства или возможность их привлечения для оплаты расчетной (средней) стоимости жилья в части, превышающей размер предоставляемой социальной выплаты</t>
  </si>
  <si>
    <t xml:space="preserve">Подготовлено 37 заключений о признании молодой семьи имеющей достаточные доходы, 34 молодые семьи признаны имеющими достаточные доходы, 3 молодым семьям отказано.                                          </t>
  </si>
  <si>
    <t>1.3.</t>
  </si>
  <si>
    <t>Признание молодых семей участниками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 (далее - мероприятие)</t>
  </si>
  <si>
    <t>Рассмотрено 28 заявлений, из них 26 молодые семьи признаны участниками мероприятия, 2 молодым семьям отказано в признании участниками мероприятия</t>
  </si>
  <si>
    <t>1.4.</t>
  </si>
  <si>
    <t>Оформление свидетельств и выдача их молодым семьям - претендентам на получение социальных выплат в текущем году</t>
  </si>
  <si>
    <t xml:space="preserve">Оформлено и выдано 20 свидетельств о праве на получение социальной выплаты на приобретение жилого помещения или создание объекта индивидуального жилищного строительства.      </t>
  </si>
  <si>
    <t>1.5.</t>
  </si>
  <si>
    <t>Предоставление молодым семьям социальной выплаты на приобретение жилого помещения или создание объекта индивидуального жилищного строительства</t>
  </si>
  <si>
    <t>За 2022 год социальная выплата перечислена 20 молодым семьям по списку молодых семей - претендентов на получение социальных выплат в 2022 году.</t>
  </si>
  <si>
    <t>Подпрограмма: Социальная поддержка по улучшению жилищных условий многодетных семей</t>
  </si>
  <si>
    <t>2.1.</t>
  </si>
  <si>
    <t>Прием заявлений на включение многодетных семей в список претендентов на участие в подпрограмме</t>
  </si>
  <si>
    <t xml:space="preserve">Подано 5 заявлений на включение в список претендентов на участие в подпрограмме.                                 </t>
  </si>
  <si>
    <t>2.2.</t>
  </si>
  <si>
    <t>Формирование списка многодетных семей - претендентов на участие в подпрограмме</t>
  </si>
  <si>
    <t xml:space="preserve">Список утвержден постановлением Администрации Великого Новгорода от 20.07.2022 № 3380.  
</t>
  </si>
  <si>
    <t>2.3.</t>
  </si>
  <si>
    <t>Внесение изменений в утвержденные списки многодетных семей - претендентов на участие в подпрограмме</t>
  </si>
  <si>
    <t xml:space="preserve">Изменения не вносились </t>
  </si>
  <si>
    <t>2.4.</t>
  </si>
  <si>
    <t>Прием заявлений на участие в подпрограмме на соответствующий год</t>
  </si>
  <si>
    <t xml:space="preserve">Принято 1 заявления на включение в список участников подпрограммы, получающих социальные выплаты в 2022 году.                             </t>
  </si>
  <si>
    <t>2.5.</t>
  </si>
  <si>
    <t>Формирование списка участников подпрограммы на соответствующий финансовый год</t>
  </si>
  <si>
    <t>Многодетная семья включена в список участников подпрограммы, получающих социальные выплаты в 2022 году постановлением Администрации Великого Новгорода от 24.03.2022 № 1224</t>
  </si>
  <si>
    <t>2.6.</t>
  </si>
  <si>
    <t>Предоставление социальных выплат многодетным семьям на улучшение жилищных условий</t>
  </si>
  <si>
    <t xml:space="preserve">Социальная выплата перечислена 1 многодетной семье. </t>
  </si>
  <si>
    <t>Подпрограмма: 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</si>
  <si>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3.1.</t>
  </si>
  <si>
    <t>Прием заявлений для включения в список детей-сирот, а также лиц из числа детей-сирот, которые подлежат обеспечению жилыми помещениями</t>
  </si>
  <si>
    <t>Было принято 57 заявлений на включения в список детей-сирот и лиц из их числа, подлежащих обеспечению жилыми помещениями</t>
  </si>
  <si>
    <t>3.2.</t>
  </si>
  <si>
    <t>Подготовка информации о включении (отказе во включении) в список детей-сирот, а также лиц из числа детей-сирот, которые подлежат обеспечению жилыми помещениями</t>
  </si>
  <si>
    <t>Было подготовлено и направлено в Министерство образования  Новгородской области 57 информации о включении (отказе во включении) в список детей-сирот и лиц из их числа, подлежащих обеспечению жилыми помещениями</t>
  </si>
  <si>
    <t>3.3.</t>
  </si>
  <si>
    <t>Строительство (приобретение) жилых помещений в целях предоставления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</si>
  <si>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В течение 2022 года Администрацией Великого Новгорода были объявлены 84 аукциона в электронной форме по приобретению жилых помещений для детей-сирот и лиц из их числа. В рамках проведенных аукционов приобретено 50 жилых помещений на общую сумму 111 365,43750 тыс. рублей — средства областного бюджета. Остаток средств субвенции из областного бюджета составил 1 264,03850 тыс. рублей. 19.01.2023 Администрация Великого Новгорода направила в адрес Министерства образования Новгородской области ходатайство о подтверждении потребности в неиспользованных остатках межбюджетных трансфертов. В случае принятия решения о наличии потребности, данные средства будут возвращены в бюджет Великого Новгорода на 2023 год.</t>
  </si>
  <si>
    <t>3.4.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</si>
  <si>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</si>
  <si>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45*</t>
  </si>
  <si>
    <t>* - в 2022 году по договорам найма специализированного жилого помещения (далее — договор найма) были предоставлены 44 жилых помещений, приобретенных по муниципальным контрактам, заключенным в 2022 году, 1 жилое помещение, приобретенное по муниципальному контракту заключенному в 2020 году. Остальные жилые помещения, приобретенные в 2022 году (6 квартир) будут предоставлены детям-сиротам и лицам из их числа в 2023 году.</t>
  </si>
  <si>
    <t>Таблица 3.Сведения о выполнении сводных показателей муниципальных заданий на оказание муниципальных услуг (выполнение работ) муниципальной программы</t>
  </si>
  <si>
    <t>Наименование муниципальной услуги (работы)</t>
  </si>
  <si>
    <t>Наименование показателя, характеризующего муниципальную услугу (работу)</t>
  </si>
  <si>
    <t>Единица измерения</t>
  </si>
  <si>
    <t>Значение показателя объема муниципальной услуги (работы)</t>
  </si>
  <si>
    <t>Расходы бюджета на оказание муниципально услуги (выполнение работы) (тыс. рублей)</t>
  </si>
  <si>
    <t>план</t>
  </si>
  <si>
    <t>факт</t>
  </si>
  <si>
    <t>план на 1 января отчетного года</t>
  </si>
  <si>
    <t>план на 31 декабря отчетного года</t>
  </si>
  <si>
    <t>Муниципальные услуги не оказываются, муниципальные задание не формируется</t>
  </si>
  <si>
    <t>Таблица 4. Сведения о достижении значений целевых показателей муниципальной программы</t>
  </si>
  <si>
    <t>№                   п/п</t>
  </si>
  <si>
    <t>Наименование целевого показателя, единица измерения</t>
  </si>
  <si>
    <t>Значение целевого показателя</t>
  </si>
  <si>
    <t>Обоснование отклонений значений целевого показателя на конец отчетного периода (при наличии)</t>
  </si>
  <si>
    <t>год, предшествующий отчетному</t>
  </si>
  <si>
    <t>факт за отчетный период</t>
  </si>
  <si>
    <t>Количество молодых семей, улучшивших жилищные условия (семья)</t>
  </si>
  <si>
    <t>Количество многодетных семей, улучшивших жилищные условия (семья)</t>
  </si>
  <si>
    <t>Количество детей-сирот и детей, оставшихся без попечения родителей, а также лиц из их числа, обеспеченных жилыми помещениями по договорам найма специализированных жилых помещений</t>
  </si>
  <si>
    <t>*</t>
  </si>
  <si>
    <r>
      <rPr>
        <sz val="12"/>
        <color indexed="8"/>
        <rFont val="Times New Roman"/>
        <family val="1"/>
      </rPr>
      <t xml:space="preserve">* - в 2022 году было приобретено в муниципальную собственность 50 жилых помещений для детей-сирот и лиц из их числа. Постановлениями администрации Великого Новгорода было предоставлено 46 жилых помещений, приобретенных в 2022 году. Договора найма специализированного жилого помещения были заключены сиротами на 45 жилых помещений, в том числе на 44 жилых помещений приобретенных по муниципальным контрактам, заключенным в 2022 году и на 1 жилое помещение, приобретенное по муниципальному контракту, заключенному в 2020 году. По 1 жилому помещению предоставленному </t>
    </r>
    <r>
      <rPr>
        <sz val="12"/>
        <color indexed="8"/>
        <rFont val="Times New Roman"/>
        <family val="1"/>
      </rPr>
      <t>постановлением Администрации Великого Новгорода</t>
    </r>
    <r>
      <rPr>
        <sz val="12"/>
        <color indexed="8"/>
        <rFont val="Times New Roman"/>
        <family val="1"/>
      </rPr>
      <t xml:space="preserve"> гражданину, договор найма специализированного жилого помещения не заключен, по 1 жилому помещению на основании личного заявления гражданина и ходатайства следственного комитета Новгородской области было заменено на другое жилое помещение, приобретенное в 2022 году. Таким образом, оставшиеся жилые помещения,  приобретенные в 2022 году (6 квартир), будут предоставлены детям-сиротам и лицам из их числа в 2023 году.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</si>
</sst>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000"/>
    <numFmt numFmtId="166" formatCode="#,##0.000_р_."/>
    <numFmt numFmtId="167" formatCode="#,##0.00000\ _₽"/>
    <numFmt numFmtId="168" formatCode="#,##0.0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distributed" wrapText="1"/>
    </xf>
    <xf numFmtId="164" fontId="3" fillId="0" borderId="1" xfId="0" applyFont="1" applyFill="1" applyBorder="1" applyAlignment="1">
      <alignment horizontal="left" vertical="top"/>
    </xf>
    <xf numFmtId="166" fontId="4" fillId="0" borderId="1" xfId="0" applyNumberFormat="1" applyFont="1" applyFill="1" applyBorder="1" applyAlignment="1">
      <alignment vertical="distributed" wrapText="1"/>
    </xf>
    <xf numFmtId="167" fontId="4" fillId="0" borderId="1" xfId="0" applyNumberFormat="1" applyFont="1" applyFill="1" applyBorder="1" applyAlignment="1">
      <alignment horizontal="center" vertical="distributed" wrapText="1"/>
    </xf>
    <xf numFmtId="166" fontId="4" fillId="0" borderId="1" xfId="0" applyNumberFormat="1" applyFont="1" applyFill="1" applyBorder="1" applyAlignment="1">
      <alignment horizontal="center" vertical="distributed" wrapText="1"/>
    </xf>
    <xf numFmtId="168" fontId="4" fillId="0" borderId="1" xfId="0" applyNumberFormat="1" applyFont="1" applyFill="1" applyBorder="1" applyAlignment="1">
      <alignment horizontal="center" vertical="distributed" wrapText="1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2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/>
    </xf>
    <xf numFmtId="164" fontId="3" fillId="0" borderId="2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3" fillId="0" borderId="2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3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/>
    </xf>
    <xf numFmtId="164" fontId="0" fillId="0" borderId="0" xfId="0" applyBorder="1" applyAlignment="1">
      <alignment horizontal="center" vertical="top"/>
    </xf>
    <xf numFmtId="164" fontId="3" fillId="0" borderId="1" xfId="0" applyFont="1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/>
    </xf>
    <xf numFmtId="164" fontId="4" fillId="0" borderId="1" xfId="0" applyFont="1" applyFill="1" applyBorder="1" applyAlignment="1">
      <alignment horizontal="left" vertical="top" wrapText="1"/>
    </xf>
    <xf numFmtId="164" fontId="3" fillId="0" borderId="2" xfId="0" applyFont="1" applyFill="1" applyBorder="1" applyAlignment="1">
      <alignment horizontal="left" vertical="top"/>
    </xf>
    <xf numFmtId="164" fontId="0" fillId="0" borderId="0" xfId="0" applyFill="1" applyBorder="1" applyAlignment="1">
      <alignment horizontal="left" vertical="top"/>
    </xf>
    <xf numFmtId="164" fontId="0" fillId="0" borderId="0" xfId="0" applyBorder="1" applyAlignment="1">
      <alignment horizontal="left" vertical="top" wrapText="1"/>
    </xf>
    <xf numFmtId="164" fontId="0" fillId="0" borderId="0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Fill="1" applyBorder="1" applyAlignment="1">
      <alignment horizontal="left" vertical="top" wrapText="1"/>
    </xf>
    <xf numFmtId="164" fontId="6" fillId="0" borderId="0" xfId="0" applyFont="1" applyFill="1" applyBorder="1" applyAlignment="1">
      <alignment horizontal="left" vertical="top" wrapText="1"/>
    </xf>
    <xf numFmtId="164" fontId="0" fillId="0" borderId="0" xfId="0" applyFill="1" applyAlignment="1">
      <alignment/>
    </xf>
    <xf numFmtId="164" fontId="4" fillId="0" borderId="2" xfId="0" applyFont="1" applyFill="1" applyBorder="1" applyAlignment="1">
      <alignment horizontal="left" vertical="top" wrapText="1"/>
    </xf>
    <xf numFmtId="164" fontId="3" fillId="0" borderId="2" xfId="0" applyFont="1" applyFill="1" applyBorder="1" applyAlignment="1">
      <alignment horizontal="center" vertical="top"/>
    </xf>
    <xf numFmtId="164" fontId="0" fillId="0" borderId="0" xfId="0" applyFill="1" applyBorder="1" applyAlignment="1">
      <alignment horizontal="left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4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top" wrapText="1"/>
    </xf>
    <xf numFmtId="164" fontId="7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1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left" vertical="top" wrapText="1"/>
    </xf>
    <xf numFmtId="164" fontId="3" fillId="0" borderId="0" xfId="0" applyFont="1" applyFill="1" applyBorder="1" applyAlignment="1">
      <alignment horizontal="left" vertical="top"/>
    </xf>
    <xf numFmtId="164" fontId="3" fillId="0" borderId="2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Q67"/>
  <sheetViews>
    <sheetView tabSelected="1" view="pageBreakPreview" zoomScale="65" zoomScaleSheetLayoutView="65" workbookViewId="0" topLeftCell="A1">
      <selection activeCell="I20" sqref="I20"/>
    </sheetView>
  </sheetViews>
  <sheetFormatPr defaultColWidth="9.140625" defaultRowHeight="15"/>
  <cols>
    <col min="2" max="2" width="15.140625" style="0" customWidth="1"/>
    <col min="3" max="3" width="16.421875" style="0" customWidth="1"/>
    <col min="4" max="4" width="19.57421875" style="0" customWidth="1"/>
    <col min="5" max="5" width="17.00390625" style="0" customWidth="1"/>
    <col min="6" max="6" width="17.140625" style="0" customWidth="1"/>
    <col min="7" max="7" width="14.140625" style="0" customWidth="1"/>
    <col min="8" max="8" width="16.421875" style="0" customWidth="1"/>
    <col min="9" max="9" width="15.421875" style="0" customWidth="1"/>
    <col min="10" max="10" width="18.00390625" style="0" customWidth="1"/>
    <col min="11" max="11" width="16.28125" style="0" customWidth="1"/>
    <col min="12" max="12" width="16.57421875" style="0" customWidth="1"/>
  </cols>
  <sheetData>
    <row r="2" spans="1:12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4"/>
      <c r="B7" s="4"/>
      <c r="C7" s="4"/>
      <c r="D7" s="4"/>
      <c r="E7" s="4"/>
      <c r="F7" s="4"/>
      <c r="G7" s="4"/>
      <c r="H7" s="4"/>
      <c r="I7" s="4"/>
      <c r="J7" s="4"/>
      <c r="K7" s="4" t="s">
        <v>4</v>
      </c>
      <c r="L7" s="4"/>
    </row>
    <row r="8" spans="1:12" ht="33.75" customHeight="1">
      <c r="A8" s="5" t="s">
        <v>5</v>
      </c>
      <c r="B8" s="5"/>
      <c r="C8" s="5" t="s">
        <v>6</v>
      </c>
      <c r="D8" s="5"/>
      <c r="E8" s="6" t="s">
        <v>7</v>
      </c>
      <c r="F8" s="6"/>
      <c r="G8" s="6" t="s">
        <v>8</v>
      </c>
      <c r="H8" s="6"/>
      <c r="I8" s="6" t="s">
        <v>9</v>
      </c>
      <c r="J8" s="6"/>
      <c r="K8" s="6" t="s">
        <v>10</v>
      </c>
      <c r="L8" s="6"/>
    </row>
    <row r="9" spans="1:12" ht="30" customHeight="1">
      <c r="A9" s="5"/>
      <c r="B9" s="5"/>
      <c r="C9" s="6" t="s">
        <v>11</v>
      </c>
      <c r="D9" s="5" t="s">
        <v>12</v>
      </c>
      <c r="E9" s="6" t="s">
        <v>11</v>
      </c>
      <c r="F9" s="5" t="s">
        <v>12</v>
      </c>
      <c r="G9" s="6" t="s">
        <v>11</v>
      </c>
      <c r="H9" s="5" t="s">
        <v>12</v>
      </c>
      <c r="I9" s="6" t="s">
        <v>11</v>
      </c>
      <c r="J9" s="5" t="s">
        <v>12</v>
      </c>
      <c r="K9" s="6" t="s">
        <v>11</v>
      </c>
      <c r="L9" s="5" t="s">
        <v>12</v>
      </c>
    </row>
    <row r="10" spans="1:12" ht="15.75">
      <c r="A10" s="7">
        <v>1</v>
      </c>
      <c r="B10" s="7"/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</row>
    <row r="11" spans="1:12" ht="106.5" customHeight="1">
      <c r="A11" s="8" t="s">
        <v>13</v>
      </c>
      <c r="B11" s="8"/>
      <c r="C11" s="9">
        <f>E11+G11+I11+K11</f>
        <v>191055.20985999997</v>
      </c>
      <c r="D11" s="9">
        <f>F11+H11+J11+L11</f>
        <v>189791.17135999998</v>
      </c>
      <c r="E11" s="9">
        <f>E13</f>
        <v>6325.24375</v>
      </c>
      <c r="F11" s="9">
        <f>F13</f>
        <v>6325.24375</v>
      </c>
      <c r="G11" s="9">
        <f>G13+G15</f>
        <v>122702.19582</v>
      </c>
      <c r="H11" s="9">
        <f>H13+H15</f>
        <v>121438.15732</v>
      </c>
      <c r="I11" s="9">
        <f>I13+I14</f>
        <v>6932.04429</v>
      </c>
      <c r="J11" s="9">
        <f>J13+J14</f>
        <v>6932.04429</v>
      </c>
      <c r="K11" s="9">
        <f>K13</f>
        <v>55095.726</v>
      </c>
      <c r="L11" s="9">
        <f>L13</f>
        <v>55095.726</v>
      </c>
    </row>
    <row r="12" spans="1:12" ht="16.5">
      <c r="A12" s="10" t="s">
        <v>14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81" customHeight="1">
      <c r="A13" s="8" t="s">
        <v>15</v>
      </c>
      <c r="B13" s="8"/>
      <c r="C13" s="9">
        <f>E13+G13+I13+K13</f>
        <v>75955.73386000001</v>
      </c>
      <c r="D13" s="9">
        <f>F13+H13+J13+L13</f>
        <v>75955.73386000001</v>
      </c>
      <c r="E13" s="9">
        <v>6325.24375</v>
      </c>
      <c r="F13" s="9">
        <v>6325.24375</v>
      </c>
      <c r="G13" s="12">
        <v>10072.71982</v>
      </c>
      <c r="H13" s="12">
        <v>10072.71982</v>
      </c>
      <c r="I13" s="9">
        <v>4462.04429</v>
      </c>
      <c r="J13" s="9">
        <v>4462.04429</v>
      </c>
      <c r="K13" s="9">
        <v>55095.726</v>
      </c>
      <c r="L13" s="9">
        <v>55095.726</v>
      </c>
    </row>
    <row r="14" spans="1:12" ht="111.75" customHeight="1">
      <c r="A14" s="8" t="s">
        <v>16</v>
      </c>
      <c r="B14" s="8"/>
      <c r="C14" s="13">
        <v>2470</v>
      </c>
      <c r="D14" s="13">
        <v>2470</v>
      </c>
      <c r="E14" s="13" t="s">
        <v>17</v>
      </c>
      <c r="F14" s="13" t="s">
        <v>17</v>
      </c>
      <c r="G14" s="13" t="s">
        <v>17</v>
      </c>
      <c r="H14" s="13" t="s">
        <v>17</v>
      </c>
      <c r="I14" s="13">
        <v>2470</v>
      </c>
      <c r="J14" s="13">
        <v>2470</v>
      </c>
      <c r="K14" s="13" t="s">
        <v>17</v>
      </c>
      <c r="L14" s="13" t="s">
        <v>17</v>
      </c>
    </row>
    <row r="15" spans="1:12" ht="162.75" customHeight="1">
      <c r="A15" s="8" t="s">
        <v>18</v>
      </c>
      <c r="B15" s="8"/>
      <c r="C15" s="9">
        <v>112629.476</v>
      </c>
      <c r="D15" s="9">
        <v>111365.4375</v>
      </c>
      <c r="E15" s="9" t="s">
        <v>17</v>
      </c>
      <c r="F15" s="9" t="s">
        <v>17</v>
      </c>
      <c r="G15" s="9">
        <v>112629.476</v>
      </c>
      <c r="H15" s="9">
        <v>111365.4375</v>
      </c>
      <c r="I15" s="14" t="s">
        <v>17</v>
      </c>
      <c r="J15" s="14" t="s">
        <v>17</v>
      </c>
      <c r="K15" s="14" t="s">
        <v>17</v>
      </c>
      <c r="L15" s="14" t="s">
        <v>17</v>
      </c>
    </row>
    <row r="16" spans="1:12" ht="15.75">
      <c r="A16" s="15"/>
      <c r="B16" s="15"/>
      <c r="C16" s="15"/>
      <c r="D16" s="4"/>
      <c r="E16" s="4"/>
      <c r="F16" s="4"/>
      <c r="G16" s="4"/>
      <c r="H16" s="4"/>
      <c r="I16" s="4"/>
      <c r="J16" s="4"/>
      <c r="K16" s="4"/>
      <c r="L16" s="4"/>
    </row>
    <row r="17" spans="1:12" ht="15.75">
      <c r="A17" s="15"/>
      <c r="B17" s="15"/>
      <c r="C17" s="15"/>
      <c r="D17" s="4"/>
      <c r="E17" s="4"/>
      <c r="F17" s="4"/>
      <c r="G17" s="4"/>
      <c r="H17" s="4"/>
      <c r="I17" s="4"/>
      <c r="J17" s="4"/>
      <c r="K17" s="4"/>
      <c r="L17" s="4"/>
    </row>
    <row r="18" spans="1:12" ht="14.25" customHeight="1">
      <c r="A18" s="16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1" ht="15.75">
      <c r="A21" s="19" t="s">
        <v>19</v>
      </c>
    </row>
    <row r="22" ht="15.75">
      <c r="A22" s="4" t="s">
        <v>20</v>
      </c>
    </row>
    <row r="24" ht="15">
      <c r="A24" s="20"/>
    </row>
    <row r="25" spans="1:12" ht="15.75">
      <c r="A25" s="4" t="s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7" ht="31.5" customHeight="1">
      <c r="A27" s="6" t="s">
        <v>22</v>
      </c>
      <c r="B27" s="5" t="s">
        <v>23</v>
      </c>
      <c r="C27" s="5"/>
      <c r="D27" s="5"/>
      <c r="E27" s="6" t="s">
        <v>24</v>
      </c>
      <c r="F27" s="6"/>
      <c r="G27" s="6" t="s">
        <v>25</v>
      </c>
      <c r="H27" s="6"/>
      <c r="I27" s="6"/>
      <c r="J27" s="6"/>
      <c r="K27" s="21" t="s">
        <v>26</v>
      </c>
      <c r="L27" s="21"/>
      <c r="M27" s="22"/>
      <c r="N27" s="23"/>
      <c r="O27" s="23"/>
      <c r="P27" s="23"/>
      <c r="Q27" s="23"/>
    </row>
    <row r="28" spans="1:17" ht="15.75">
      <c r="A28" s="7">
        <v>1</v>
      </c>
      <c r="B28" s="7">
        <v>2</v>
      </c>
      <c r="C28" s="7"/>
      <c r="D28" s="7"/>
      <c r="E28" s="7">
        <v>3</v>
      </c>
      <c r="F28" s="7"/>
      <c r="G28" s="7">
        <v>4</v>
      </c>
      <c r="H28" s="7"/>
      <c r="I28" s="7"/>
      <c r="J28" s="7"/>
      <c r="K28" s="24">
        <v>5</v>
      </c>
      <c r="L28" s="24"/>
      <c r="M28" s="25"/>
      <c r="N28" s="23"/>
      <c r="O28" s="23"/>
      <c r="P28" s="23"/>
      <c r="Q28" s="23"/>
    </row>
    <row r="29" spans="1:17" ht="15.75">
      <c r="A29" s="7">
        <v>1</v>
      </c>
      <c r="B29" s="26" t="s">
        <v>27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3"/>
      <c r="O29" s="23"/>
      <c r="P29" s="23"/>
      <c r="Q29" s="23"/>
    </row>
    <row r="30" spans="1:17" ht="95.25" customHeight="1">
      <c r="A30" s="5" t="s">
        <v>28</v>
      </c>
      <c r="B30" s="28" t="s">
        <v>29</v>
      </c>
      <c r="C30" s="28"/>
      <c r="D30" s="28"/>
      <c r="E30" s="5" t="s">
        <v>30</v>
      </c>
      <c r="F30" s="5"/>
      <c r="G30" s="29" t="s">
        <v>31</v>
      </c>
      <c r="H30" s="29"/>
      <c r="I30" s="29"/>
      <c r="J30" s="29"/>
      <c r="K30" s="30" t="s">
        <v>17</v>
      </c>
      <c r="L30" s="30"/>
      <c r="M30" s="31"/>
      <c r="N30" s="23"/>
      <c r="O30" s="23"/>
      <c r="P30" s="23"/>
      <c r="Q30" s="23"/>
    </row>
    <row r="31" spans="1:17" ht="84.75" customHeight="1">
      <c r="A31" s="32" t="s">
        <v>32</v>
      </c>
      <c r="B31" s="8" t="s">
        <v>33</v>
      </c>
      <c r="C31" s="8"/>
      <c r="D31" s="8"/>
      <c r="E31" s="5" t="s">
        <v>30</v>
      </c>
      <c r="F31" s="5"/>
      <c r="G31" s="8" t="s">
        <v>34</v>
      </c>
      <c r="H31" s="8"/>
      <c r="I31" s="8"/>
      <c r="J31" s="8"/>
      <c r="K31" s="30" t="s">
        <v>17</v>
      </c>
      <c r="L31" s="30"/>
      <c r="M31" s="33"/>
      <c r="N31" s="23"/>
      <c r="O31" s="23"/>
      <c r="P31" s="23"/>
      <c r="Q31" s="23"/>
    </row>
    <row r="32" spans="1:17" ht="134.25" customHeight="1">
      <c r="A32" s="5" t="s">
        <v>35</v>
      </c>
      <c r="B32" s="28" t="s">
        <v>36</v>
      </c>
      <c r="C32" s="28"/>
      <c r="D32" s="28"/>
      <c r="E32" s="5" t="s">
        <v>30</v>
      </c>
      <c r="F32" s="5"/>
      <c r="G32" s="34" t="s">
        <v>37</v>
      </c>
      <c r="H32" s="34"/>
      <c r="I32" s="34"/>
      <c r="J32" s="34"/>
      <c r="K32" s="30" t="s">
        <v>17</v>
      </c>
      <c r="L32" s="30"/>
      <c r="M32" s="31"/>
      <c r="N32" s="23"/>
      <c r="O32" s="23"/>
      <c r="P32" s="23"/>
      <c r="Q32" s="23"/>
    </row>
    <row r="33" spans="1:17" ht="90" customHeight="1">
      <c r="A33" s="5" t="s">
        <v>38</v>
      </c>
      <c r="B33" s="28" t="s">
        <v>39</v>
      </c>
      <c r="C33" s="28"/>
      <c r="D33" s="28"/>
      <c r="E33" s="5" t="s">
        <v>30</v>
      </c>
      <c r="F33" s="5"/>
      <c r="G33" s="28" t="s">
        <v>40</v>
      </c>
      <c r="H33" s="28"/>
      <c r="I33" s="28"/>
      <c r="J33" s="28"/>
      <c r="K33" s="30" t="s">
        <v>17</v>
      </c>
      <c r="L33" s="30"/>
      <c r="M33" s="22"/>
      <c r="N33" s="23"/>
      <c r="O33" s="23"/>
      <c r="P33" s="23"/>
      <c r="Q33" s="23"/>
    </row>
    <row r="34" spans="1:17" ht="72" customHeight="1">
      <c r="A34" s="5" t="s">
        <v>41</v>
      </c>
      <c r="B34" s="28" t="s">
        <v>42</v>
      </c>
      <c r="C34" s="28"/>
      <c r="D34" s="28"/>
      <c r="E34" s="5" t="s">
        <v>30</v>
      </c>
      <c r="F34" s="5"/>
      <c r="G34" s="28" t="s">
        <v>43</v>
      </c>
      <c r="H34" s="28"/>
      <c r="I34" s="28"/>
      <c r="J34" s="28"/>
      <c r="K34" s="30" t="s">
        <v>17</v>
      </c>
      <c r="L34" s="30"/>
      <c r="M34" s="31"/>
      <c r="N34" s="23"/>
      <c r="O34" s="23"/>
      <c r="P34" s="23"/>
      <c r="Q34" s="23"/>
    </row>
    <row r="35" spans="1:17" ht="15.75">
      <c r="A35" s="32">
        <v>2</v>
      </c>
      <c r="B35" s="35" t="s">
        <v>44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6"/>
      <c r="N35" s="23"/>
      <c r="O35" s="23"/>
      <c r="P35" s="23"/>
      <c r="Q35" s="23"/>
    </row>
    <row r="36" spans="1:17" ht="42.75" customHeight="1">
      <c r="A36" s="5" t="s">
        <v>45</v>
      </c>
      <c r="B36" s="28" t="s">
        <v>46</v>
      </c>
      <c r="C36" s="28"/>
      <c r="D36" s="28"/>
      <c r="E36" s="5" t="s">
        <v>30</v>
      </c>
      <c r="F36" s="5"/>
      <c r="G36" s="29" t="s">
        <v>47</v>
      </c>
      <c r="H36" s="29"/>
      <c r="I36" s="29"/>
      <c r="J36" s="29"/>
      <c r="K36" s="30" t="s">
        <v>17</v>
      </c>
      <c r="L36" s="30"/>
      <c r="M36" s="37"/>
      <c r="N36" s="37"/>
      <c r="O36" s="38" t="s">
        <v>17</v>
      </c>
      <c r="P36" s="38"/>
      <c r="Q36" s="38"/>
    </row>
    <row r="37" spans="1:17" ht="54.75" customHeight="1">
      <c r="A37" s="5" t="s">
        <v>48</v>
      </c>
      <c r="B37" s="28" t="s">
        <v>49</v>
      </c>
      <c r="C37" s="28"/>
      <c r="D37" s="28"/>
      <c r="E37" s="5" t="s">
        <v>30</v>
      </c>
      <c r="F37" s="5"/>
      <c r="G37" s="28" t="s">
        <v>50</v>
      </c>
      <c r="H37" s="28"/>
      <c r="I37" s="28"/>
      <c r="J37" s="28"/>
      <c r="K37" s="30" t="s">
        <v>17</v>
      </c>
      <c r="L37" s="30"/>
      <c r="M37" s="22"/>
      <c r="N37" s="23"/>
      <c r="O37" s="23"/>
      <c r="P37" s="23"/>
      <c r="Q37" s="23"/>
    </row>
    <row r="38" spans="1:17" ht="54" customHeight="1">
      <c r="A38" s="5" t="s">
        <v>51</v>
      </c>
      <c r="B38" s="28" t="s">
        <v>52</v>
      </c>
      <c r="C38" s="28"/>
      <c r="D38" s="28"/>
      <c r="E38" s="5" t="s">
        <v>30</v>
      </c>
      <c r="F38" s="5"/>
      <c r="G38" s="28" t="s">
        <v>53</v>
      </c>
      <c r="H38" s="28"/>
      <c r="I38" s="28"/>
      <c r="J38" s="28"/>
      <c r="K38" s="30" t="s">
        <v>17</v>
      </c>
      <c r="L38" s="30"/>
      <c r="M38" s="22"/>
      <c r="N38" s="23"/>
      <c r="O38" s="23"/>
      <c r="P38" s="23"/>
      <c r="Q38" s="23"/>
    </row>
    <row r="39" spans="1:13" ht="42" customHeight="1">
      <c r="A39" s="5" t="s">
        <v>54</v>
      </c>
      <c r="B39" s="28" t="s">
        <v>55</v>
      </c>
      <c r="C39" s="28"/>
      <c r="D39" s="28"/>
      <c r="E39" s="5" t="s">
        <v>30</v>
      </c>
      <c r="F39" s="5"/>
      <c r="G39" s="28" t="s">
        <v>56</v>
      </c>
      <c r="H39" s="28"/>
      <c r="I39" s="28"/>
      <c r="J39" s="28"/>
      <c r="K39" s="30" t="s">
        <v>17</v>
      </c>
      <c r="L39" s="30"/>
      <c r="M39" s="22"/>
    </row>
    <row r="40" spans="1:13" ht="66" customHeight="1">
      <c r="A40" s="32" t="s">
        <v>57</v>
      </c>
      <c r="B40" s="8" t="s">
        <v>58</v>
      </c>
      <c r="C40" s="8"/>
      <c r="D40" s="8"/>
      <c r="E40" s="5" t="s">
        <v>30</v>
      </c>
      <c r="F40" s="5"/>
      <c r="G40" s="8" t="s">
        <v>59</v>
      </c>
      <c r="H40" s="8"/>
      <c r="I40" s="8"/>
      <c r="J40" s="8"/>
      <c r="K40" s="30" t="s">
        <v>17</v>
      </c>
      <c r="L40" s="30"/>
      <c r="M40" s="22"/>
    </row>
    <row r="41" spans="1:13" ht="38.25" customHeight="1">
      <c r="A41" s="5" t="s">
        <v>60</v>
      </c>
      <c r="B41" s="39" t="s">
        <v>61</v>
      </c>
      <c r="C41" s="39"/>
      <c r="D41" s="39"/>
      <c r="E41" s="5" t="s">
        <v>30</v>
      </c>
      <c r="F41" s="5"/>
      <c r="G41" s="39" t="s">
        <v>62</v>
      </c>
      <c r="H41" s="39"/>
      <c r="I41" s="39"/>
      <c r="J41" s="39"/>
      <c r="K41" s="30" t="s">
        <v>17</v>
      </c>
      <c r="L41" s="30"/>
      <c r="M41" s="22"/>
    </row>
    <row r="42" spans="1:13" s="42" customFormat="1" ht="40.5" customHeight="1">
      <c r="A42" s="32">
        <v>3</v>
      </c>
      <c r="B42" s="40" t="s">
        <v>63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1"/>
    </row>
    <row r="43" spans="1:13" s="42" customFormat="1" ht="66" customHeight="1">
      <c r="A43" s="32" t="s">
        <v>64</v>
      </c>
      <c r="B43" s="34" t="s">
        <v>65</v>
      </c>
      <c r="C43" s="34"/>
      <c r="D43" s="34"/>
      <c r="E43" s="5" t="s">
        <v>30</v>
      </c>
      <c r="F43" s="5"/>
      <c r="G43" s="43" t="s">
        <v>66</v>
      </c>
      <c r="H43" s="43"/>
      <c r="I43" s="43"/>
      <c r="J43" s="43"/>
      <c r="K43" s="44" t="s">
        <v>17</v>
      </c>
      <c r="L43" s="44"/>
      <c r="M43" s="41"/>
    </row>
    <row r="44" spans="1:13" s="42" customFormat="1" ht="66" customHeight="1">
      <c r="A44" s="32" t="s">
        <v>67</v>
      </c>
      <c r="B44" s="34" t="s">
        <v>68</v>
      </c>
      <c r="C44" s="34"/>
      <c r="D44" s="34"/>
      <c r="E44" s="5" t="s">
        <v>30</v>
      </c>
      <c r="F44" s="5"/>
      <c r="G44" s="34" t="s">
        <v>69</v>
      </c>
      <c r="H44" s="34"/>
      <c r="I44" s="34"/>
      <c r="J44" s="34"/>
      <c r="K44" s="44" t="s">
        <v>17</v>
      </c>
      <c r="L44" s="44"/>
      <c r="M44" s="41"/>
    </row>
    <row r="45" spans="1:13" s="42" customFormat="1" ht="225" customHeight="1">
      <c r="A45" s="32" t="s">
        <v>70</v>
      </c>
      <c r="B45" s="34" t="s">
        <v>71</v>
      </c>
      <c r="C45" s="34"/>
      <c r="D45" s="34"/>
      <c r="E45" s="5" t="s">
        <v>30</v>
      </c>
      <c r="F45" s="5"/>
      <c r="G45" s="43" t="s">
        <v>72</v>
      </c>
      <c r="H45" s="43"/>
      <c r="I45" s="43"/>
      <c r="J45" s="43"/>
      <c r="K45" s="44" t="s">
        <v>17</v>
      </c>
      <c r="L45" s="44"/>
      <c r="M45" s="45"/>
    </row>
    <row r="46" spans="1:13" s="42" customFormat="1" ht="70.5" customHeight="1">
      <c r="A46" s="32" t="s">
        <v>73</v>
      </c>
      <c r="B46" s="8" t="s">
        <v>74</v>
      </c>
      <c r="C46" s="8"/>
      <c r="D46" s="8"/>
      <c r="E46" s="5" t="s">
        <v>30</v>
      </c>
      <c r="F46" s="5"/>
      <c r="G46" s="46" t="s">
        <v>75</v>
      </c>
      <c r="H46" s="46"/>
      <c r="I46" s="46"/>
      <c r="J46" s="46"/>
      <c r="K46" s="44" t="s">
        <v>17</v>
      </c>
      <c r="L46" s="44"/>
      <c r="M46" s="47"/>
    </row>
    <row r="47" spans="1:13" ht="54" customHeight="1">
      <c r="A47" s="48" t="s">
        <v>76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</row>
    <row r="48" spans="1:13" ht="20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50"/>
      <c r="L48" s="49"/>
      <c r="M48" s="49"/>
    </row>
    <row r="49" spans="1:13" ht="16.5" customHeight="1">
      <c r="A49" s="51" t="s">
        <v>77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2"/>
    </row>
    <row r="50" spans="1:13" ht="16.5" customHeight="1">
      <c r="A50" s="4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50.25" customHeight="1">
      <c r="A51" s="53" t="s">
        <v>78</v>
      </c>
      <c r="B51" s="53"/>
      <c r="C51" s="53"/>
      <c r="D51" s="53" t="s">
        <v>79</v>
      </c>
      <c r="E51" s="53"/>
      <c r="F51" s="6" t="s">
        <v>80</v>
      </c>
      <c r="G51" s="6"/>
      <c r="H51" s="53" t="s">
        <v>81</v>
      </c>
      <c r="I51" s="53"/>
      <c r="J51" s="54" t="s">
        <v>82</v>
      </c>
      <c r="K51" s="54"/>
      <c r="L51" s="54"/>
      <c r="M51" s="22"/>
    </row>
    <row r="52" spans="1:13" ht="50.25" customHeight="1">
      <c r="A52" s="53"/>
      <c r="B52" s="53"/>
      <c r="C52" s="53"/>
      <c r="D52" s="53"/>
      <c r="E52" s="53"/>
      <c r="F52" s="6"/>
      <c r="G52" s="6"/>
      <c r="H52" s="6" t="s">
        <v>83</v>
      </c>
      <c r="I52" s="53" t="s">
        <v>84</v>
      </c>
      <c r="J52" s="53" t="s">
        <v>85</v>
      </c>
      <c r="K52" s="53" t="s">
        <v>86</v>
      </c>
      <c r="L52" s="54" t="s">
        <v>12</v>
      </c>
      <c r="M52" s="55"/>
    </row>
    <row r="53" spans="1:13" ht="17.25" customHeight="1">
      <c r="A53" s="53">
        <v>1</v>
      </c>
      <c r="B53" s="53"/>
      <c r="C53" s="53"/>
      <c r="D53" s="53">
        <v>2</v>
      </c>
      <c r="E53" s="53"/>
      <c r="F53" s="6">
        <v>3</v>
      </c>
      <c r="G53" s="6"/>
      <c r="H53" s="6">
        <v>4</v>
      </c>
      <c r="I53" s="53">
        <v>5</v>
      </c>
      <c r="J53" s="6">
        <v>6</v>
      </c>
      <c r="K53" s="53">
        <v>7</v>
      </c>
      <c r="L53" s="54">
        <v>8</v>
      </c>
      <c r="M53" s="56"/>
    </row>
    <row r="54" spans="1:13" ht="23.25" customHeight="1">
      <c r="A54" s="57" t="s">
        <v>87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37"/>
    </row>
    <row r="55" spans="1:13" ht="42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7" spans="1:13" ht="15.75">
      <c r="A57" s="58" t="s">
        <v>88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36"/>
    </row>
    <row r="59" spans="1:13" ht="20.25" customHeight="1">
      <c r="A59" s="6" t="s">
        <v>89</v>
      </c>
      <c r="B59" s="6" t="s">
        <v>90</v>
      </c>
      <c r="C59" s="6"/>
      <c r="D59" s="6"/>
      <c r="E59" s="6" t="s">
        <v>91</v>
      </c>
      <c r="F59" s="6"/>
      <c r="G59" s="6"/>
      <c r="H59" s="6"/>
      <c r="I59" s="6"/>
      <c r="J59" s="6"/>
      <c r="K59" s="21" t="s">
        <v>92</v>
      </c>
      <c r="L59" s="21"/>
      <c r="M59" s="22"/>
    </row>
    <row r="60" spans="1:13" ht="45.75" customHeight="1">
      <c r="A60" s="6"/>
      <c r="B60" s="6"/>
      <c r="C60" s="6"/>
      <c r="D60" s="6"/>
      <c r="E60" s="6" t="s">
        <v>93</v>
      </c>
      <c r="F60" s="6"/>
      <c r="G60" s="6" t="s">
        <v>11</v>
      </c>
      <c r="H60" s="6"/>
      <c r="I60" s="30" t="s">
        <v>94</v>
      </c>
      <c r="J60" s="30"/>
      <c r="K60" s="21"/>
      <c r="L60" s="21"/>
      <c r="M60" s="22"/>
    </row>
    <row r="61" spans="1:13" ht="21.75" customHeight="1">
      <c r="A61" s="7">
        <v>1</v>
      </c>
      <c r="B61" s="7">
        <v>2</v>
      </c>
      <c r="C61" s="7"/>
      <c r="D61" s="7"/>
      <c r="E61" s="6">
        <v>3</v>
      </c>
      <c r="F61" s="6"/>
      <c r="G61" s="7">
        <v>4</v>
      </c>
      <c r="H61" s="7"/>
      <c r="I61" s="7">
        <v>5</v>
      </c>
      <c r="J61" s="7"/>
      <c r="K61" s="24">
        <v>6</v>
      </c>
      <c r="L61" s="24"/>
      <c r="M61" s="25"/>
    </row>
    <row r="62" spans="1:13" ht="110.25" customHeight="1">
      <c r="A62" s="6">
        <v>1</v>
      </c>
      <c r="B62" s="29" t="s">
        <v>95</v>
      </c>
      <c r="C62" s="29"/>
      <c r="D62" s="29"/>
      <c r="E62" s="6">
        <v>21</v>
      </c>
      <c r="F62" s="6"/>
      <c r="G62" s="6">
        <v>20</v>
      </c>
      <c r="H62" s="6"/>
      <c r="I62" s="6">
        <v>20</v>
      </c>
      <c r="J62" s="6"/>
      <c r="K62" s="21"/>
      <c r="L62" s="21"/>
      <c r="M62" s="22"/>
    </row>
    <row r="63" spans="1:13" ht="46.5" customHeight="1">
      <c r="A63" s="5">
        <v>2</v>
      </c>
      <c r="B63" s="29" t="s">
        <v>96</v>
      </c>
      <c r="C63" s="29"/>
      <c r="D63" s="29"/>
      <c r="E63" s="6">
        <v>1</v>
      </c>
      <c r="F63" s="6"/>
      <c r="G63" s="5">
        <v>1</v>
      </c>
      <c r="H63" s="5"/>
      <c r="I63" s="5">
        <v>1</v>
      </c>
      <c r="J63" s="5"/>
      <c r="K63" s="30"/>
      <c r="L63" s="30"/>
      <c r="M63" s="22"/>
    </row>
    <row r="64" spans="1:13" ht="72.75" customHeight="1">
      <c r="A64" s="32">
        <v>3</v>
      </c>
      <c r="B64" s="8" t="s">
        <v>97</v>
      </c>
      <c r="C64" s="8"/>
      <c r="D64" s="8"/>
      <c r="E64" s="46">
        <v>24</v>
      </c>
      <c r="F64" s="46"/>
      <c r="G64" s="46">
        <v>47</v>
      </c>
      <c r="H64" s="46"/>
      <c r="I64" s="46">
        <v>45</v>
      </c>
      <c r="J64" s="46"/>
      <c r="K64" s="59" t="s">
        <v>98</v>
      </c>
      <c r="L64" s="59"/>
      <c r="M64" s="47"/>
    </row>
    <row r="65" ht="15">
      <c r="M65" s="23"/>
    </row>
    <row r="66" spans="1:12" ht="93" customHeight="1">
      <c r="A66" s="60" t="s">
        <v>99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6:251" ht="15">
      <c r="F67" s="25"/>
      <c r="G67" s="25"/>
      <c r="L67" s="61"/>
      <c r="R67" s="25"/>
      <c r="S67" s="25"/>
      <c r="Z67" s="25"/>
      <c r="AA67" s="25"/>
      <c r="AH67" s="25"/>
      <c r="AI67" s="25"/>
      <c r="AP67" s="25"/>
      <c r="AQ67" s="25"/>
      <c r="AX67" s="25"/>
      <c r="AY67" s="25"/>
      <c r="BF67" s="25"/>
      <c r="BG67" s="25"/>
      <c r="BN67" s="25"/>
      <c r="BO67" s="25"/>
      <c r="BV67" s="25"/>
      <c r="BW67" s="25"/>
      <c r="CD67" s="25"/>
      <c r="CE67" s="25"/>
      <c r="CL67" s="25"/>
      <c r="CM67" s="25"/>
      <c r="CT67" s="25"/>
      <c r="CU67" s="25"/>
      <c r="DB67" s="25"/>
      <c r="DC67" s="25"/>
      <c r="DJ67" s="25"/>
      <c r="DK67" s="25"/>
      <c r="DR67" s="25"/>
      <c r="DS67" s="25"/>
      <c r="DZ67" s="25"/>
      <c r="EA67" s="25"/>
      <c r="EH67" s="25"/>
      <c r="EI67" s="25"/>
      <c r="EP67" s="25"/>
      <c r="EQ67" s="25"/>
      <c r="EX67" s="25"/>
      <c r="EY67" s="25"/>
      <c r="FF67" s="25"/>
      <c r="FG67" s="25"/>
      <c r="FN67" s="25"/>
      <c r="FO67" s="25"/>
      <c r="FV67" s="25"/>
      <c r="FW67" s="25"/>
      <c r="GD67" s="25"/>
      <c r="GE67" s="25"/>
      <c r="GL67" s="25"/>
      <c r="GM67" s="25"/>
      <c r="GT67" s="25"/>
      <c r="GU67" s="25"/>
      <c r="HB67" s="25"/>
      <c r="HC67" s="25"/>
      <c r="HJ67" s="25"/>
      <c r="HK67" s="25"/>
      <c r="HR67" s="25"/>
      <c r="HS67" s="25"/>
      <c r="HZ67" s="25"/>
      <c r="IA67" s="25"/>
      <c r="IH67" s="25"/>
      <c r="II67" s="25"/>
      <c r="IP67" s="25"/>
      <c r="IQ67" s="25"/>
    </row>
  </sheetData>
  <sheetProtection selectLockedCells="1" selectUnlockedCells="1"/>
  <mergeCells count="161">
    <mergeCell ref="A2:L2"/>
    <mergeCell ref="A3:L3"/>
    <mergeCell ref="A4:L4"/>
    <mergeCell ref="A8:B9"/>
    <mergeCell ref="C8:D8"/>
    <mergeCell ref="E8:F8"/>
    <mergeCell ref="G8:H8"/>
    <mergeCell ref="I8:J8"/>
    <mergeCell ref="K8:L8"/>
    <mergeCell ref="A10:B10"/>
    <mergeCell ref="A11:B11"/>
    <mergeCell ref="A12:B12"/>
    <mergeCell ref="A13:B13"/>
    <mergeCell ref="A14:B14"/>
    <mergeCell ref="A15:B15"/>
    <mergeCell ref="A18:C18"/>
    <mergeCell ref="B27:D27"/>
    <mergeCell ref="E27:F27"/>
    <mergeCell ref="G27:J27"/>
    <mergeCell ref="K27:L27"/>
    <mergeCell ref="B28:D28"/>
    <mergeCell ref="E28:F28"/>
    <mergeCell ref="G28:J28"/>
    <mergeCell ref="K28:L28"/>
    <mergeCell ref="B29:L29"/>
    <mergeCell ref="B30:D30"/>
    <mergeCell ref="E30:F30"/>
    <mergeCell ref="G30:J30"/>
    <mergeCell ref="K30:L30"/>
    <mergeCell ref="B31:D31"/>
    <mergeCell ref="E31:F31"/>
    <mergeCell ref="G31:J31"/>
    <mergeCell ref="K31:L31"/>
    <mergeCell ref="B32:D32"/>
    <mergeCell ref="E32:F32"/>
    <mergeCell ref="G32:J32"/>
    <mergeCell ref="K32:L32"/>
    <mergeCell ref="B33:D33"/>
    <mergeCell ref="E33:F33"/>
    <mergeCell ref="G33:J33"/>
    <mergeCell ref="K33:L33"/>
    <mergeCell ref="B34:D34"/>
    <mergeCell ref="E34:F34"/>
    <mergeCell ref="G34:J34"/>
    <mergeCell ref="K34:L34"/>
    <mergeCell ref="B35:L35"/>
    <mergeCell ref="B36:D36"/>
    <mergeCell ref="E36:F36"/>
    <mergeCell ref="G36:J36"/>
    <mergeCell ref="K36:L36"/>
    <mergeCell ref="M36:N36"/>
    <mergeCell ref="O36:Q36"/>
    <mergeCell ref="B37:D37"/>
    <mergeCell ref="E37:F37"/>
    <mergeCell ref="G37:J37"/>
    <mergeCell ref="K37:L37"/>
    <mergeCell ref="B38:D38"/>
    <mergeCell ref="E38:F38"/>
    <mergeCell ref="G38:J38"/>
    <mergeCell ref="K38:L38"/>
    <mergeCell ref="B39:D39"/>
    <mergeCell ref="E39:F39"/>
    <mergeCell ref="G39:J39"/>
    <mergeCell ref="K39:L39"/>
    <mergeCell ref="B40:D40"/>
    <mergeCell ref="E40:F40"/>
    <mergeCell ref="G40:J40"/>
    <mergeCell ref="K40:L40"/>
    <mergeCell ref="B41:D41"/>
    <mergeCell ref="E41:F41"/>
    <mergeCell ref="G41:J41"/>
    <mergeCell ref="K41:L41"/>
    <mergeCell ref="B42:L42"/>
    <mergeCell ref="B43:D43"/>
    <mergeCell ref="E43:F43"/>
    <mergeCell ref="G43:J43"/>
    <mergeCell ref="K43:L43"/>
    <mergeCell ref="B44:D44"/>
    <mergeCell ref="E44:F44"/>
    <mergeCell ref="G44:J44"/>
    <mergeCell ref="K44:L44"/>
    <mergeCell ref="B45:D45"/>
    <mergeCell ref="E45:F45"/>
    <mergeCell ref="G45:J45"/>
    <mergeCell ref="K45:L45"/>
    <mergeCell ref="B46:D46"/>
    <mergeCell ref="E46:F46"/>
    <mergeCell ref="G46:J46"/>
    <mergeCell ref="K46:L46"/>
    <mergeCell ref="A47:L47"/>
    <mergeCell ref="A49:L49"/>
    <mergeCell ref="A51:C52"/>
    <mergeCell ref="D51:E52"/>
    <mergeCell ref="F51:G52"/>
    <mergeCell ref="H51:I51"/>
    <mergeCell ref="J51:L51"/>
    <mergeCell ref="A53:C53"/>
    <mergeCell ref="D53:E53"/>
    <mergeCell ref="F53:G53"/>
    <mergeCell ref="A54:L54"/>
    <mergeCell ref="A57:L57"/>
    <mergeCell ref="A59:A60"/>
    <mergeCell ref="B59:D60"/>
    <mergeCell ref="E59:J59"/>
    <mergeCell ref="K59:L60"/>
    <mergeCell ref="M59:M60"/>
    <mergeCell ref="E60:F60"/>
    <mergeCell ref="G60:H60"/>
    <mergeCell ref="I60:J60"/>
    <mergeCell ref="B61:D61"/>
    <mergeCell ref="E61:F61"/>
    <mergeCell ref="G61:H61"/>
    <mergeCell ref="I61:J61"/>
    <mergeCell ref="K61:L61"/>
    <mergeCell ref="B62:D62"/>
    <mergeCell ref="E62:F62"/>
    <mergeCell ref="G62:H62"/>
    <mergeCell ref="I62:J62"/>
    <mergeCell ref="K62:L62"/>
    <mergeCell ref="B63:D63"/>
    <mergeCell ref="E63:F63"/>
    <mergeCell ref="G63:H63"/>
    <mergeCell ref="I63:J63"/>
    <mergeCell ref="K63:L63"/>
    <mergeCell ref="B64:D64"/>
    <mergeCell ref="E64:F64"/>
    <mergeCell ref="G64:H64"/>
    <mergeCell ref="I64:J64"/>
    <mergeCell ref="K64:L64"/>
    <mergeCell ref="A66:L66"/>
    <mergeCell ref="F67:G67"/>
    <mergeCell ref="R67:S67"/>
    <mergeCell ref="Z67:AA67"/>
    <mergeCell ref="AH67:AI67"/>
    <mergeCell ref="AP67:AQ67"/>
    <mergeCell ref="AX67:AY67"/>
    <mergeCell ref="BF67:BG67"/>
    <mergeCell ref="BN67:BO67"/>
    <mergeCell ref="BV67:BW67"/>
    <mergeCell ref="CD67:CE67"/>
    <mergeCell ref="CL67:CM67"/>
    <mergeCell ref="CT67:CU67"/>
    <mergeCell ref="DB67:DC67"/>
    <mergeCell ref="DJ67:DK67"/>
    <mergeCell ref="DR67:DS67"/>
    <mergeCell ref="DZ67:EA67"/>
    <mergeCell ref="EH67:EI67"/>
    <mergeCell ref="EP67:EQ67"/>
    <mergeCell ref="EX67:EY67"/>
    <mergeCell ref="FF67:FG67"/>
    <mergeCell ref="FN67:FO67"/>
    <mergeCell ref="FV67:FW67"/>
    <mergeCell ref="GD67:GE67"/>
    <mergeCell ref="GL67:GM67"/>
    <mergeCell ref="GT67:GU67"/>
    <mergeCell ref="HB67:HC67"/>
    <mergeCell ref="HJ67:HK67"/>
    <mergeCell ref="HR67:HS67"/>
    <mergeCell ref="HZ67:IA67"/>
    <mergeCell ref="IH67:II67"/>
    <mergeCell ref="IP67:IQ67"/>
  </mergeCells>
  <printOptions/>
  <pageMargins left="0.7" right="0.7" top="0.75" bottom="0.75" header="0.5118055555555555" footer="0.5118055555555555"/>
  <pageSetup horizontalDpi="300" verticalDpi="300" orientation="landscape" paperSize="9" scale="62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Шведкин Илья Сергеевич</dc:creator>
  <cp:keywords/>
  <dc:description/>
  <cp:lastModifiedBy/>
  <cp:lastPrinted>2023-02-08T13:25:07Z</cp:lastPrinted>
  <dcterms:created xsi:type="dcterms:W3CDTF">2017-02-16T05:28:15Z</dcterms:created>
  <dcterms:modified xsi:type="dcterms:W3CDTF">2023-04-28T12:49:54Z</dcterms:modified>
  <cp:category/>
  <cp:version/>
  <cp:contentType/>
  <cp:contentStatus/>
  <cp:revision>33</cp:revision>
</cp:coreProperties>
</file>